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16"/>
  <workbookPr/>
  <mc:AlternateContent xmlns:mc="http://schemas.openxmlformats.org/markup-compatibility/2006">
    <mc:Choice Requires="x15">
      <x15ac:absPath xmlns:x15ac="http://schemas.microsoft.com/office/spreadsheetml/2010/11/ac" url="https://eursc.sharepoint.com/sites/MOLPROCUREMENT/Shared Documents/1. ESMOL PROCUREMENT/2026/2026_13 ALARM INSTALLATION/2. PUBLICATION AND LAUNCHING/"/>
    </mc:Choice>
  </mc:AlternateContent>
  <xr:revisionPtr revIDLastSave="1028" documentId="11_9BDE0F47D261B4B5D091FE8B3415CE3A595F0625" xr6:coauthVersionLast="47" xr6:coauthVersionMax="47" xr10:uidLastSave="{D5F81F33-EE4C-49B0-B8F8-D14FBA873084}"/>
  <bookViews>
    <workbookView xWindow="-120" yWindow="-120" windowWidth="29040" windowHeight="15720" xr2:uid="{00000000-000D-0000-FFFF-FFFF00000000}"/>
  </bookViews>
  <sheets>
    <sheet name="Criteria 2&amp;3 (2)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4" i="3" l="1"/>
  <c r="F49" i="3"/>
  <c r="F48" i="3"/>
  <c r="F47" i="3"/>
  <c r="F43" i="3"/>
  <c r="F41" i="3"/>
  <c r="F39" i="3"/>
  <c r="F37" i="3"/>
  <c r="F32" i="3"/>
  <c r="F30" i="3"/>
  <c r="F28" i="3"/>
  <c r="F25" i="3"/>
  <c r="F23" i="3"/>
  <c r="F20" i="3"/>
  <c r="F17" i="3"/>
  <c r="F11" i="3"/>
  <c r="F74" i="3"/>
  <c r="F73" i="3"/>
  <c r="F70" i="3"/>
  <c r="F64" i="3"/>
  <c r="F65" i="3"/>
  <c r="F66" i="3"/>
  <c r="F63" i="3"/>
  <c r="F59" i="3"/>
  <c r="F76" i="3" l="1"/>
</calcChain>
</file>

<file path=xl/sharedStrings.xml><?xml version="1.0" encoding="utf-8"?>
<sst xmlns="http://schemas.openxmlformats.org/spreadsheetml/2006/main" count="75" uniqueCount="68">
  <si>
    <t xml:space="preserve">European School Mol   </t>
  </si>
  <si>
    <t>Tender 2026_13 INSTALLATION OF ALARM PROTECTION COMPONENTS</t>
  </si>
  <si>
    <t>Annex for criteria to be evaluated through the automatic application of mathematical formulas. </t>
  </si>
  <si>
    <t xml:space="preserve">Name of the Tenderer </t>
  </si>
  <si>
    <t>Please fill in only the yellow boxes.</t>
  </si>
  <si>
    <t>Vul alleen de gele vakjes in.</t>
  </si>
  <si>
    <t>PRICES</t>
  </si>
  <si>
    <t>POS</t>
  </si>
  <si>
    <t>ARTIKELNAAM</t>
  </si>
  <si>
    <t>Price withoUt VAT (per unit)</t>
  </si>
  <si>
    <t>minimum stuk /units</t>
  </si>
  <si>
    <t>Totaal</t>
  </si>
  <si>
    <t>Intelligente modulaire</t>
  </si>
  <si>
    <t>brandmeldcentrale</t>
  </si>
  <si>
    <t>Extra grote Body, zwaardere voeding, Alle montage materiaal inbegrepen tot 8 loop uitvoering</t>
  </si>
  <si>
    <t>1 centrale moet dienen als centrale sturing voor alle alarmen op het domein. Het moet alle alarmen kunnen doormelden, verantwoordelijken informeren, etc.</t>
  </si>
  <si>
    <t>Het moet in de toekomst ook de centrale sturing vormen voor het amok-alarm, camerabewaking, PA systeem, compartimentering, rookluiken, nooddeuren, etc...</t>
  </si>
  <si>
    <t>(Montage in de technische ruimte)</t>
  </si>
  <si>
    <t>12V Loodaccu voor centrale 26 Ah</t>
  </si>
  <si>
    <t>(Montage in de centrale)</t>
  </si>
  <si>
    <t>2 LUS Uitbreidingskaart</t>
  </si>
  <si>
    <t>galvanische scheiding (Montage in centrale)</t>
  </si>
  <si>
    <t>Uitbreidingskaart voor de centrale sturing in de Administratie</t>
  </si>
  <si>
    <r>
      <t xml:space="preserve">Telefoonkiezer </t>
    </r>
    <r>
      <rPr>
        <sz val="11"/>
        <color rgb="FF000000"/>
        <rFont val="Aptos"/>
        <family val="2"/>
      </rPr>
      <t>inclusief voedingsconvertor inclusief aansluitmateriaal (Montage in technische ruimte)</t>
    </r>
  </si>
  <si>
    <t>6A ACTIEF Herhaalbord</t>
  </si>
  <si>
    <t>Montage materiaal inbegrepen (Montage in de hoofdinkom)</t>
  </si>
  <si>
    <t>Modulekaart</t>
  </si>
  <si>
    <t>Communicatiemodule herhaalbord (Montage in centrale)</t>
  </si>
  <si>
    <t>Analoge Optische detector + sokkel</t>
  </si>
  <si>
    <t>labelnummering inbegrepen (Montage volgens plannen)</t>
  </si>
  <si>
    <t>Analoge handbrandmelder waarschuwing +</t>
  </si>
  <si>
    <t>Resopalplaatje cfr de bedrijfsnorm incl klein montagemateriaal inbegrepen</t>
  </si>
  <si>
    <t>Montage volgens plannen</t>
  </si>
  <si>
    <t>Rode sirene montagemateriaal inbegrepen Montage volgens plannen</t>
  </si>
  <si>
    <t>Rode sirene -ROLP + Flash</t>
  </si>
  <si>
    <t>montagemateriaal inbegrepen</t>
  </si>
  <si>
    <t>FAAST FLEX</t>
  </si>
  <si>
    <t>labelnummering inbegrepen ASD Aspiratie unit liftschacht (Montage volgens plannen)</t>
  </si>
  <si>
    <r>
      <t xml:space="preserve">M701 uitgangsmodule inclusief opbouwbox </t>
    </r>
    <r>
      <rPr>
        <sz val="11"/>
        <color rgb="FF000000"/>
        <rFont val="Aptos"/>
        <family val="2"/>
      </rPr>
      <t>klein montagemateriaal inbegrepen Sturingen lift</t>
    </r>
  </si>
  <si>
    <t>RESET MODULE</t>
  </si>
  <si>
    <t>INLEESMODULE</t>
  </si>
  <si>
    <t>EN 54 (Gekeurde voeding 2x 2.5A voor sturing hittekabel en extractoren gangen</t>
  </si>
  <si>
    <t>voorzien van alle mogelijke contacten om de voeding te monitoren)</t>
  </si>
  <si>
    <t>Montage materiaal inbegrepen</t>
  </si>
  <si>
    <t>(Montage in technische ruimte)</t>
  </si>
  <si>
    <t>12V loodaccu voor voeding 17Ah</t>
  </si>
  <si>
    <t>(Montage in voeding)</t>
  </si>
  <si>
    <t> </t>
  </si>
  <si>
    <t>OMSCHRIJVING</t>
  </si>
  <si>
    <t>EHP</t>
  </si>
  <si>
    <t>stuk</t>
  </si>
  <si>
    <t>Montagewerken bekabeling, cfr ontwerp en conform de bedrijfsnorm - S21/100 vitale stroombanen.</t>
  </si>
  <si>
    <t>Montage componenten, indienststelling</t>
  </si>
  <si>
    <r>
      <t>Please indicate the total number of hours you commit to for carrying out the work, taking into account all workers and all days in the schedule. /</t>
    </r>
    <r>
      <rPr>
        <i/>
        <sz val="11"/>
        <color rgb="FF0070C0"/>
        <rFont val="Aptos"/>
        <family val="2"/>
      </rPr>
      <t>Geef het totale aantal uren aan dat u beschikbaar hebt voor de uitvoering van de werkzaamheden, rekening houdend met alle medewerkers en alle dagen van de planning.</t>
    </r>
  </si>
  <si>
    <t xml:space="preserve">Materialen bekabeling </t>
  </si>
  <si>
    <t>Brandvrije kabel</t>
  </si>
  <si>
    <t>buis 25mm, klemmen, moffen buis</t>
  </si>
  <si>
    <t xml:space="preserve">20mm, klemme, moffen </t>
  </si>
  <si>
    <t>ankers + beugels functiebehoud</t>
  </si>
  <si>
    <t>OPMAAK SCHEMA'S, DOSSIER AS-BUILT, ENGINEERING PER BUILDING</t>
  </si>
  <si>
    <t>opmaak plannen / intekenen adresseringen</t>
  </si>
  <si>
    <t>volgens keuringsvereisten</t>
  </si>
  <si>
    <t>dossier as-built opmaken voor BTV</t>
  </si>
  <si>
    <t>Opmaak As-built dossier projectmanagement, engineering</t>
  </si>
  <si>
    <t>keuring cfr norm BTV eenmalig</t>
  </si>
  <si>
    <t>TOTAL PRICE PER PROJECT</t>
  </si>
  <si>
    <t>Date:</t>
  </si>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</sst>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\ &quot;€&quot;_-;\-* #,##0.00\ &quot;€&quot;_-;_-* &quot;-&quot;??\ &quot;€&quot;_-;_-@_-"/>
  </numFmts>
  <fonts count="2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i/>
      <sz val="12"/>
      <color theme="4"/>
      <name val="Aptos"/>
      <family val="2"/>
    </font>
    <font>
      <b/>
      <sz val="15"/>
      <color theme="4"/>
      <name val="Aptos"/>
      <family val="2"/>
    </font>
    <font>
      <sz val="11"/>
      <name val="Aptos"/>
      <family val="2"/>
    </font>
    <font>
      <b/>
      <sz val="12"/>
      <color theme="0"/>
      <name val="Aptos"/>
      <family val="2"/>
    </font>
    <font>
      <sz val="11"/>
      <color theme="1"/>
      <name val="Aptos"/>
      <family val="2"/>
    </font>
    <font>
      <sz val="10"/>
      <name val="Aptos"/>
      <family val="2"/>
    </font>
    <font>
      <sz val="11"/>
      <color rgb="FF000000"/>
      <name val="Aptos"/>
      <family val="2"/>
    </font>
    <font>
      <i/>
      <sz val="11"/>
      <color rgb="FF000000"/>
      <name val="Aptos"/>
      <family val="2"/>
    </font>
    <font>
      <sz val="12"/>
      <color theme="1"/>
      <name val="Garamond"/>
      <family val="1"/>
      <charset val="1"/>
    </font>
    <font>
      <i/>
      <sz val="12"/>
      <color rgb="FFFF0000"/>
      <name val="Aptos"/>
      <family val="2"/>
    </font>
    <font>
      <b/>
      <sz val="14"/>
      <name val="Aptos"/>
      <family val="2"/>
    </font>
    <font>
      <sz val="15"/>
      <color rgb="FF002060"/>
      <name val="Aptos"/>
      <family val="2"/>
    </font>
    <font>
      <b/>
      <sz val="16"/>
      <color rgb="FF002060"/>
      <name val="Aptos"/>
      <family val="2"/>
    </font>
    <font>
      <b/>
      <sz val="14"/>
      <color rgb="FF0070C0"/>
      <name val="Aptos"/>
      <family val="2"/>
    </font>
    <font>
      <b/>
      <sz val="11"/>
      <color rgb="FF000000"/>
      <name val="Aptos"/>
      <family val="2"/>
    </font>
    <font>
      <sz val="14"/>
      <color rgb="FF000000"/>
      <name val="Aptos"/>
      <family val="2"/>
    </font>
    <font>
      <b/>
      <sz val="14"/>
      <color rgb="FF000000"/>
      <name val="Aptos"/>
      <family val="2"/>
    </font>
    <font>
      <b/>
      <sz val="10"/>
      <color rgb="FF000000"/>
      <name val="Aptos"/>
      <family val="2"/>
    </font>
    <font>
      <b/>
      <sz val="12"/>
      <color rgb="FF000000"/>
      <name val="Aptos"/>
      <family val="2"/>
    </font>
    <font>
      <i/>
      <sz val="11"/>
      <color rgb="FF0070C0"/>
      <name val="Aptos"/>
      <family val="2"/>
    </font>
    <font>
      <b/>
      <sz val="15"/>
      <color rgb="FF000000"/>
      <name val="Aptos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1" fontId="4" fillId="0" borderId="0" xfId="0" applyNumberFormat="1" applyFont="1"/>
    <xf numFmtId="0" fontId="6" fillId="0" borderId="0" xfId="0" applyFont="1"/>
    <xf numFmtId="0" fontId="6" fillId="0" borderId="0" xfId="0" applyFont="1" applyAlignment="1">
      <alignment vertical="center"/>
    </xf>
    <xf numFmtId="0" fontId="10" fillId="0" borderId="0" xfId="0" applyFont="1"/>
    <xf numFmtId="0" fontId="0" fillId="3" borderId="0" xfId="0" applyFill="1"/>
    <xf numFmtId="0" fontId="10" fillId="3" borderId="0" xfId="0" applyFont="1" applyFill="1"/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49" fontId="4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7" fillId="4" borderId="19" xfId="0" applyNumberFormat="1" applyFont="1" applyFill="1" applyBorder="1" applyAlignment="1">
      <alignment vertical="center" wrapText="1"/>
    </xf>
    <xf numFmtId="164" fontId="7" fillId="4" borderId="15" xfId="0" applyNumberFormat="1" applyFont="1" applyFill="1" applyBorder="1" applyAlignment="1">
      <alignment vertical="center" wrapText="1"/>
    </xf>
    <xf numFmtId="49" fontId="11" fillId="0" borderId="0" xfId="0" applyNumberFormat="1" applyFont="1" applyAlignment="1">
      <alignment vertical="center" wrapText="1"/>
    </xf>
    <xf numFmtId="49" fontId="1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43" fontId="12" fillId="0" borderId="0" xfId="1" applyFont="1" applyFill="1" applyAlignment="1">
      <alignment horizontal="center" vertical="center"/>
    </xf>
    <xf numFmtId="49" fontId="7" fillId="0" borderId="0" xfId="1" quotePrefix="1" applyNumberFormat="1" applyFont="1" applyFill="1" applyAlignment="1">
      <alignment vertical="center" wrapText="1"/>
    </xf>
    <xf numFmtId="49" fontId="7" fillId="0" borderId="0" xfId="1" quotePrefix="1" applyNumberFormat="1" applyFont="1" applyFill="1" applyAlignment="1">
      <alignment horizontal="center" vertical="center" wrapText="1"/>
    </xf>
    <xf numFmtId="164" fontId="7" fillId="0" borderId="0" xfId="1" applyNumberFormat="1" applyFont="1" applyFill="1" applyAlignment="1">
      <alignment horizontal="center" vertical="center"/>
    </xf>
    <xf numFmtId="1" fontId="7" fillId="0" borderId="0" xfId="1" applyNumberFormat="1" applyFont="1" applyFill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164" fontId="17" fillId="2" borderId="17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164" fontId="18" fillId="6" borderId="8" xfId="0" applyNumberFormat="1" applyFont="1" applyFill="1" applyBorder="1" applyAlignment="1">
      <alignment horizontal="center" vertical="center" wrapText="1"/>
    </xf>
    <xf numFmtId="164" fontId="17" fillId="2" borderId="2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164" fontId="20" fillId="0" borderId="1" xfId="0" applyNumberFormat="1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164" fontId="17" fillId="2" borderId="8" xfId="0" applyNumberFormat="1" applyFont="1" applyFill="1" applyBorder="1" applyAlignment="1">
      <alignment horizontal="center" vertical="center" wrapText="1"/>
    </xf>
    <xf numFmtId="164" fontId="18" fillId="7" borderId="8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164" fontId="8" fillId="3" borderId="0" xfId="0" applyNumberFormat="1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164" fontId="22" fillId="9" borderId="2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64" fontId="18" fillId="6" borderId="17" xfId="0" applyNumberFormat="1" applyFont="1" applyFill="1" applyBorder="1" applyAlignment="1">
      <alignment horizontal="center" vertical="center" wrapText="1"/>
    </xf>
    <xf numFmtId="164" fontId="18" fillId="6" borderId="16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4" fontId="17" fillId="2" borderId="9" xfId="0" applyNumberFormat="1" applyFont="1" applyFill="1" applyBorder="1" applyAlignment="1">
      <alignment horizontal="center" vertical="center" wrapText="1"/>
    </xf>
    <xf numFmtId="164" fontId="17" fillId="2" borderId="17" xfId="0" applyNumberFormat="1" applyFont="1" applyFill="1" applyBorder="1" applyAlignment="1">
      <alignment horizontal="center" vertical="center" wrapText="1"/>
    </xf>
    <xf numFmtId="164" fontId="17" fillId="2" borderId="10" xfId="0" applyNumberFormat="1" applyFont="1" applyFill="1" applyBorder="1" applyAlignment="1">
      <alignment horizontal="center" vertical="center" wrapText="1"/>
    </xf>
    <xf numFmtId="164" fontId="18" fillId="7" borderId="9" xfId="0" applyNumberFormat="1" applyFont="1" applyFill="1" applyBorder="1" applyAlignment="1">
      <alignment horizontal="center" vertical="center" wrapText="1"/>
    </xf>
    <xf numFmtId="164" fontId="18" fillId="7" borderId="17" xfId="0" applyNumberFormat="1" applyFont="1" applyFill="1" applyBorder="1" applyAlignment="1">
      <alignment horizontal="center" vertical="center" wrapText="1"/>
    </xf>
    <xf numFmtId="164" fontId="18" fillId="7" borderId="10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9" fontId="2" fillId="0" borderId="9" xfId="0" applyNumberFormat="1" applyFont="1" applyBorder="1" applyAlignment="1">
      <alignment horizontal="right" vertical="center" wrapText="1"/>
    </xf>
    <xf numFmtId="49" fontId="2" fillId="0" borderId="10" xfId="0" applyNumberFormat="1" applyFont="1" applyBorder="1" applyAlignment="1">
      <alignment horizontal="right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5" fillId="8" borderId="12" xfId="0" applyNumberFormat="1" applyFont="1" applyFill="1" applyBorder="1" applyAlignment="1">
      <alignment horizontal="center" vertical="center" wrapText="1"/>
    </xf>
    <xf numFmtId="49" fontId="5" fillId="8" borderId="13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14" fontId="9" fillId="5" borderId="12" xfId="0" applyNumberFormat="1" applyFont="1" applyFill="1" applyBorder="1" applyAlignment="1">
      <alignment horizontal="center" vertical="center"/>
    </xf>
    <xf numFmtId="14" fontId="9" fillId="5" borderId="13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164" fontId="8" fillId="3" borderId="12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17" fillId="2" borderId="16" xfId="0" applyNumberFormat="1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64" fontId="18" fillId="6" borderId="9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8" fillId="0" borderId="12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6" fillId="0" borderId="13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164" fontId="18" fillId="7" borderId="16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Medium9"/>
  <colors>
    <mruColors>
      <color rgb="FFEBFFEB"/>
      <color rgb="FFCCFF99"/>
      <color rgb="FFFFFFCC"/>
      <color rgb="FFE7F7E1"/>
      <color rgb="FFDAF2D0"/>
      <color rgb="FFCC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1843086</xdr:colOff>
      <xdr:row>1</xdr:row>
      <xdr:rowOff>369566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34CE27-9961-42A5-B29E-1E1D719AA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1566861" cy="6076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24B61-B3A2-47DC-B52F-31AD83B8FD2E}">
  <sheetPr>
    <tabColor rgb="FF002060"/>
    <pageSetUpPr fitToPage="1"/>
  </sheetPr>
  <dimension ref="B1:H84"/>
  <sheetViews>
    <sheetView tabSelected="1" workbookViewId="0">
      <selection activeCell="H12" sqref="H12"/>
    </sheetView>
  </sheetViews>
  <sheetFormatPr defaultRowHeight="15"/>
  <cols>
    <col min="1" max="1" width="3.7109375" customWidth="1"/>
    <col min="2" max="2" width="10.28515625" style="15" customWidth="1"/>
    <col min="3" max="3" width="51.28515625" style="1" customWidth="1"/>
    <col min="4" max="4" width="26.5703125" style="15" bestFit="1" customWidth="1"/>
    <col min="5" max="5" width="28.85546875" style="15" customWidth="1"/>
    <col min="6" max="6" width="25.7109375" style="20" customWidth="1"/>
    <col min="7" max="7" width="7.5703125" customWidth="1"/>
    <col min="8" max="8" width="30.5703125" customWidth="1"/>
    <col min="9" max="9" width="64.28515625" customWidth="1"/>
  </cols>
  <sheetData>
    <row r="1" spans="2:8" ht="18.75">
      <c r="B1" s="25"/>
      <c r="C1" s="26"/>
      <c r="D1" s="27"/>
      <c r="E1" s="27"/>
      <c r="F1" s="28"/>
      <c r="G1" s="2"/>
    </row>
    <row r="2" spans="2:8" ht="49.5" customHeight="1">
      <c r="B2" s="25"/>
      <c r="C2" s="29" t="s">
        <v>0</v>
      </c>
      <c r="D2" s="88" t="s">
        <v>1</v>
      </c>
      <c r="E2" s="88"/>
      <c r="F2" s="88"/>
      <c r="G2" s="88"/>
    </row>
    <row r="3" spans="2:8" ht="18.75">
      <c r="B3" s="25"/>
      <c r="C3" s="76" t="s">
        <v>2</v>
      </c>
      <c r="D3" s="76"/>
      <c r="E3" s="76"/>
      <c r="F3" s="76"/>
      <c r="G3" s="76"/>
    </row>
    <row r="4" spans="2:8" ht="19.5" thickBot="1">
      <c r="B4" s="30"/>
      <c r="C4" s="31"/>
      <c r="D4" s="32"/>
      <c r="E4" s="32"/>
      <c r="F4" s="33"/>
      <c r="G4" s="34"/>
    </row>
    <row r="5" spans="2:8" ht="18.75">
      <c r="B5" s="25"/>
      <c r="C5" s="77" t="s">
        <v>3</v>
      </c>
      <c r="D5" s="79"/>
      <c r="E5" s="80"/>
      <c r="F5" s="80"/>
      <c r="G5" s="81"/>
    </row>
    <row r="6" spans="2:8" ht="19.5" thickBot="1">
      <c r="B6" s="25"/>
      <c r="C6" s="78"/>
      <c r="D6" s="82"/>
      <c r="E6" s="83"/>
      <c r="F6" s="83"/>
      <c r="G6" s="84"/>
    </row>
    <row r="7" spans="2:8" ht="18.75" customHeight="1" thickBot="1">
      <c r="B7" s="25"/>
      <c r="C7" s="23" t="s">
        <v>4</v>
      </c>
      <c r="D7" s="24" t="s">
        <v>5</v>
      </c>
      <c r="E7" s="11"/>
      <c r="F7" s="16"/>
      <c r="G7" s="3"/>
    </row>
    <row r="8" spans="2:8" ht="19.5" thickBot="1">
      <c r="B8" s="25"/>
      <c r="C8" s="85" t="s">
        <v>6</v>
      </c>
      <c r="D8" s="86"/>
      <c r="E8" s="87"/>
      <c r="F8" s="21"/>
      <c r="G8" s="22"/>
      <c r="H8" s="6"/>
    </row>
    <row r="9" spans="2:8" ht="19.5" thickBot="1">
      <c r="B9" s="25"/>
      <c r="C9" s="5"/>
      <c r="D9" s="12"/>
      <c r="E9" s="12"/>
      <c r="F9" s="17"/>
      <c r="G9" s="4"/>
      <c r="H9" s="6"/>
    </row>
    <row r="10" spans="2:8" ht="30.75" thickBot="1">
      <c r="B10" s="35" t="s">
        <v>7</v>
      </c>
      <c r="C10" s="36" t="s">
        <v>8</v>
      </c>
      <c r="D10" s="37" t="s">
        <v>9</v>
      </c>
      <c r="E10" s="37" t="s">
        <v>10</v>
      </c>
      <c r="F10" s="38" t="s">
        <v>11</v>
      </c>
      <c r="G10" s="4"/>
      <c r="H10" s="6"/>
    </row>
    <row r="11" spans="2:8" ht="16.5" thickBot="1">
      <c r="B11" s="64">
        <v>1.1000000000000001</v>
      </c>
      <c r="C11" s="39" t="s">
        <v>12</v>
      </c>
      <c r="D11" s="71"/>
      <c r="E11" s="64">
        <v>4</v>
      </c>
      <c r="F11" s="66">
        <f>D11*E11</f>
        <v>0</v>
      </c>
      <c r="G11" s="4"/>
      <c r="H11" s="6"/>
    </row>
    <row r="12" spans="2:8" ht="16.5" thickBot="1">
      <c r="B12" s="64"/>
      <c r="C12" s="39" t="s">
        <v>13</v>
      </c>
      <c r="D12" s="71"/>
      <c r="E12" s="64"/>
      <c r="F12" s="66"/>
      <c r="G12" s="4"/>
      <c r="H12" s="6"/>
    </row>
    <row r="13" spans="2:8" ht="30">
      <c r="B13" s="64"/>
      <c r="C13" s="41" t="s">
        <v>14</v>
      </c>
      <c r="D13" s="71"/>
      <c r="E13" s="64"/>
      <c r="F13" s="66"/>
      <c r="G13" s="4"/>
      <c r="H13" s="6"/>
    </row>
    <row r="14" spans="2:8" ht="60">
      <c r="B14" s="64"/>
      <c r="C14" s="41" t="s">
        <v>15</v>
      </c>
      <c r="D14" s="71"/>
      <c r="E14" s="64"/>
      <c r="F14" s="66"/>
      <c r="G14" s="4"/>
      <c r="H14" s="6"/>
    </row>
    <row r="15" spans="2:8" ht="60.75" thickBot="1">
      <c r="B15" s="64"/>
      <c r="C15" s="42" t="s">
        <v>16</v>
      </c>
      <c r="D15" s="71"/>
      <c r="E15" s="64"/>
      <c r="F15" s="66"/>
      <c r="G15" s="4"/>
      <c r="H15" s="6"/>
    </row>
    <row r="16" spans="2:8" ht="16.5" thickBot="1">
      <c r="B16" s="65"/>
      <c r="C16" s="43" t="s">
        <v>17</v>
      </c>
      <c r="D16" s="104"/>
      <c r="E16" s="65"/>
      <c r="F16" s="67"/>
      <c r="G16" s="4"/>
      <c r="H16" s="6"/>
    </row>
    <row r="17" spans="2:8" ht="15.75">
      <c r="B17" s="64">
        <v>1.2</v>
      </c>
      <c r="C17" s="105" t="s">
        <v>18</v>
      </c>
      <c r="D17" s="71"/>
      <c r="E17" s="64">
        <v>7</v>
      </c>
      <c r="F17" s="66">
        <f>D17*E17</f>
        <v>0</v>
      </c>
      <c r="G17" s="4"/>
      <c r="H17" s="6"/>
    </row>
    <row r="18" spans="2:8" ht="16.5" thickBot="1">
      <c r="B18" s="64"/>
      <c r="C18" s="106"/>
      <c r="D18" s="71"/>
      <c r="E18" s="64"/>
      <c r="F18" s="66"/>
      <c r="G18" s="4"/>
      <c r="H18" s="6"/>
    </row>
    <row r="19" spans="2:8" ht="16.5" thickBot="1">
      <c r="B19" s="65"/>
      <c r="C19" s="43" t="s">
        <v>19</v>
      </c>
      <c r="D19" s="104"/>
      <c r="E19" s="65"/>
      <c r="F19" s="67"/>
      <c r="G19" s="4"/>
      <c r="H19" s="6"/>
    </row>
    <row r="20" spans="2:8" ht="16.5" thickBot="1">
      <c r="B20" s="64">
        <v>1.3</v>
      </c>
      <c r="C20" s="39" t="s">
        <v>20</v>
      </c>
      <c r="D20" s="71"/>
      <c r="E20" s="64">
        <v>5</v>
      </c>
      <c r="F20" s="66">
        <f>D20*E20</f>
        <v>0</v>
      </c>
      <c r="G20" s="4"/>
      <c r="H20" s="6"/>
    </row>
    <row r="21" spans="2:8" ht="15.75">
      <c r="B21" s="64"/>
      <c r="C21" s="44" t="s">
        <v>21</v>
      </c>
      <c r="D21" s="71"/>
      <c r="E21" s="64"/>
      <c r="F21" s="66"/>
      <c r="G21" s="4"/>
      <c r="H21" s="6"/>
    </row>
    <row r="22" spans="2:8" ht="30.75" thickBot="1">
      <c r="B22" s="65"/>
      <c r="C22" s="42" t="s">
        <v>22</v>
      </c>
      <c r="D22" s="104"/>
      <c r="E22" s="65"/>
      <c r="F22" s="67"/>
      <c r="G22" s="4"/>
      <c r="H22" s="6"/>
    </row>
    <row r="23" spans="2:8" ht="15.75">
      <c r="B23" s="64">
        <v>1.4</v>
      </c>
      <c r="C23" s="105" t="s">
        <v>23</v>
      </c>
      <c r="D23" s="71"/>
      <c r="E23" s="64">
        <v>4</v>
      </c>
      <c r="F23" s="66">
        <f>D23*E23</f>
        <v>0</v>
      </c>
      <c r="G23" s="4"/>
      <c r="H23" s="6"/>
    </row>
    <row r="24" spans="2:8" ht="16.5" thickBot="1">
      <c r="B24" s="65"/>
      <c r="C24" s="106"/>
      <c r="D24" s="104"/>
      <c r="E24" s="65"/>
      <c r="F24" s="67"/>
      <c r="G24" s="4"/>
      <c r="H24" s="6"/>
    </row>
    <row r="25" spans="2:8" ht="16.5" thickBot="1">
      <c r="B25" s="64">
        <v>1.5</v>
      </c>
      <c r="C25" s="39" t="s">
        <v>24</v>
      </c>
      <c r="D25" s="71"/>
      <c r="E25" s="64">
        <v>4</v>
      </c>
      <c r="F25" s="66">
        <f>D25*E25</f>
        <v>0</v>
      </c>
      <c r="G25" s="4"/>
      <c r="H25" s="6"/>
    </row>
    <row r="26" spans="2:8" ht="15.75">
      <c r="B26" s="64"/>
      <c r="C26" s="111" t="s">
        <v>25</v>
      </c>
      <c r="D26" s="71"/>
      <c r="E26" s="64"/>
      <c r="F26" s="66"/>
      <c r="G26" s="4"/>
      <c r="H26" s="6"/>
    </row>
    <row r="27" spans="2:8" ht="16.5" thickBot="1">
      <c r="B27" s="65"/>
      <c r="C27" s="112"/>
      <c r="D27" s="104"/>
      <c r="E27" s="65"/>
      <c r="F27" s="67"/>
      <c r="G27" s="4"/>
      <c r="H27" s="6"/>
    </row>
    <row r="28" spans="2:8" ht="16.5" thickBot="1">
      <c r="B28" s="64">
        <v>1.6</v>
      </c>
      <c r="C28" s="39" t="s">
        <v>26</v>
      </c>
      <c r="D28" s="71"/>
      <c r="E28" s="64">
        <v>4</v>
      </c>
      <c r="F28" s="66">
        <f>D28*E28</f>
        <v>0</v>
      </c>
      <c r="G28" s="4"/>
      <c r="H28" s="6"/>
    </row>
    <row r="29" spans="2:8" ht="30.75" thickBot="1">
      <c r="B29" s="65"/>
      <c r="C29" s="43" t="s">
        <v>27</v>
      </c>
      <c r="D29" s="104"/>
      <c r="E29" s="65"/>
      <c r="F29" s="67"/>
      <c r="G29" s="4"/>
      <c r="H29" s="6"/>
    </row>
    <row r="30" spans="2:8" ht="16.5" thickBot="1">
      <c r="B30" s="64">
        <v>1.7</v>
      </c>
      <c r="C30" s="39" t="s">
        <v>28</v>
      </c>
      <c r="D30" s="71"/>
      <c r="E30" s="64">
        <v>606</v>
      </c>
      <c r="F30" s="66">
        <f>D30*E30</f>
        <v>0</v>
      </c>
      <c r="G30" s="4"/>
      <c r="H30" s="6"/>
    </row>
    <row r="31" spans="2:8" ht="30.75" thickBot="1">
      <c r="B31" s="65"/>
      <c r="C31" s="43" t="s">
        <v>29</v>
      </c>
      <c r="D31" s="104"/>
      <c r="E31" s="65"/>
      <c r="F31" s="67"/>
      <c r="G31" s="4"/>
      <c r="H31" s="6"/>
    </row>
    <row r="32" spans="2:8" ht="16.5" thickBot="1">
      <c r="B32" s="64">
        <v>1.8</v>
      </c>
      <c r="C32" s="45" t="s">
        <v>30</v>
      </c>
      <c r="D32" s="71"/>
      <c r="E32" s="64">
        <v>99</v>
      </c>
      <c r="F32" s="66">
        <f>D32*E32</f>
        <v>0</v>
      </c>
      <c r="G32" s="4"/>
      <c r="H32" s="6"/>
    </row>
    <row r="33" spans="2:8" ht="15.75">
      <c r="B33" s="64"/>
      <c r="C33" s="111" t="s">
        <v>31</v>
      </c>
      <c r="D33" s="71"/>
      <c r="E33" s="64"/>
      <c r="F33" s="66"/>
      <c r="G33" s="4"/>
      <c r="H33" s="6"/>
    </row>
    <row r="34" spans="2:8" ht="16.5" thickBot="1">
      <c r="B34" s="64"/>
      <c r="C34" s="112"/>
      <c r="D34" s="71"/>
      <c r="E34" s="64"/>
      <c r="F34" s="66"/>
      <c r="G34" s="4"/>
      <c r="H34" s="6"/>
    </row>
    <row r="35" spans="2:8" ht="15.75">
      <c r="B35" s="64"/>
      <c r="C35" s="111" t="s">
        <v>32</v>
      </c>
      <c r="D35" s="71"/>
      <c r="E35" s="64"/>
      <c r="F35" s="66"/>
      <c r="G35" s="4"/>
      <c r="H35" s="6"/>
    </row>
    <row r="36" spans="2:8" ht="16.5" thickBot="1">
      <c r="B36" s="65"/>
      <c r="C36" s="112"/>
      <c r="D36" s="104"/>
      <c r="E36" s="65"/>
      <c r="F36" s="67"/>
      <c r="G36" s="4"/>
      <c r="H36" s="6"/>
    </row>
    <row r="37" spans="2:8" ht="15.75">
      <c r="B37" s="64">
        <v>1.9</v>
      </c>
      <c r="C37" s="111" t="s">
        <v>33</v>
      </c>
      <c r="D37" s="71"/>
      <c r="E37" s="64">
        <v>74</v>
      </c>
      <c r="F37" s="66">
        <f>D37*E37</f>
        <v>0</v>
      </c>
      <c r="G37" s="4"/>
      <c r="H37" s="6"/>
    </row>
    <row r="38" spans="2:8" ht="16.5" thickBot="1">
      <c r="B38" s="65"/>
      <c r="C38" s="112"/>
      <c r="D38" s="104"/>
      <c r="E38" s="65"/>
      <c r="F38" s="67"/>
      <c r="G38" s="4"/>
      <c r="H38" s="6"/>
    </row>
    <row r="39" spans="2:8" ht="16.5" thickBot="1">
      <c r="B39" s="64">
        <v>1.1000000000000001</v>
      </c>
      <c r="C39" s="39" t="s">
        <v>34</v>
      </c>
      <c r="D39" s="71"/>
      <c r="E39" s="64">
        <v>13</v>
      </c>
      <c r="F39" s="66">
        <f>D39*E39</f>
        <v>0</v>
      </c>
      <c r="G39" s="4"/>
      <c r="H39" s="6"/>
    </row>
    <row r="40" spans="2:8" ht="16.5" thickBot="1">
      <c r="B40" s="65"/>
      <c r="C40" s="44" t="s">
        <v>35</v>
      </c>
      <c r="D40" s="104"/>
      <c r="E40" s="65"/>
      <c r="F40" s="67"/>
      <c r="G40" s="4"/>
      <c r="H40" s="6"/>
    </row>
    <row r="41" spans="2:8" ht="16.5" thickBot="1">
      <c r="B41" s="64">
        <v>1.1100000000000001</v>
      </c>
      <c r="C41" s="36" t="s">
        <v>36</v>
      </c>
      <c r="D41" s="71"/>
      <c r="E41" s="64">
        <v>1</v>
      </c>
      <c r="F41" s="66">
        <f>D41*E41</f>
        <v>0</v>
      </c>
      <c r="G41" s="4"/>
      <c r="H41" s="6"/>
    </row>
    <row r="42" spans="2:8" ht="30.75" thickBot="1">
      <c r="B42" s="65"/>
      <c r="C42" s="43" t="s">
        <v>37</v>
      </c>
      <c r="D42" s="71"/>
      <c r="E42" s="65"/>
      <c r="F42" s="67"/>
      <c r="G42" s="4"/>
      <c r="H42" s="6"/>
    </row>
    <row r="43" spans="2:8" ht="15.75">
      <c r="B43" s="64">
        <v>1.1200000000000001</v>
      </c>
      <c r="C43" s="105" t="s">
        <v>38</v>
      </c>
      <c r="D43" s="70"/>
      <c r="E43" s="64">
        <v>3</v>
      </c>
      <c r="F43" s="66">
        <f>D43*E43</f>
        <v>0</v>
      </c>
      <c r="G43" s="4"/>
      <c r="H43" s="6"/>
    </row>
    <row r="44" spans="2:8" ht="15.75">
      <c r="B44" s="64"/>
      <c r="C44" s="105"/>
      <c r="D44" s="71"/>
      <c r="E44" s="64"/>
      <c r="F44" s="66"/>
      <c r="G44" s="4"/>
      <c r="H44" s="6"/>
    </row>
    <row r="45" spans="2:8" ht="15.75">
      <c r="B45" s="64"/>
      <c r="C45" s="105"/>
      <c r="D45" s="71"/>
      <c r="E45" s="64"/>
      <c r="F45" s="66"/>
      <c r="G45" s="4"/>
      <c r="H45" s="6"/>
    </row>
    <row r="46" spans="2:8" ht="16.5" thickBot="1">
      <c r="B46" s="64"/>
      <c r="C46" s="106"/>
      <c r="D46" s="72"/>
      <c r="E46" s="65"/>
      <c r="F46" s="67"/>
      <c r="G46" s="4"/>
      <c r="H46" s="6"/>
    </row>
    <row r="47" spans="2:8" ht="19.5" thickBot="1">
      <c r="B47" s="64"/>
      <c r="C47" s="43" t="s">
        <v>39</v>
      </c>
      <c r="D47" s="40"/>
      <c r="E47" s="46">
        <v>1</v>
      </c>
      <c r="F47" s="47">
        <f>D47*E47</f>
        <v>0</v>
      </c>
      <c r="G47" s="4"/>
      <c r="H47" s="6"/>
    </row>
    <row r="48" spans="2:8" ht="19.5" thickBot="1">
      <c r="B48" s="65"/>
      <c r="C48" s="44" t="s">
        <v>40</v>
      </c>
      <c r="D48" s="48"/>
      <c r="E48" s="49">
        <v>1</v>
      </c>
      <c r="F48" s="47">
        <f>D48*E48</f>
        <v>0</v>
      </c>
      <c r="G48" s="4"/>
      <c r="H48" s="6"/>
    </row>
    <row r="49" spans="2:8" ht="30.75" thickBot="1">
      <c r="B49" s="64">
        <v>1.1299999999999999</v>
      </c>
      <c r="C49" s="36" t="s">
        <v>41</v>
      </c>
      <c r="D49" s="71"/>
      <c r="E49" s="109">
        <v>1</v>
      </c>
      <c r="F49" s="110">
        <f>D49*E49</f>
        <v>0</v>
      </c>
      <c r="G49" s="4"/>
      <c r="H49" s="6"/>
    </row>
    <row r="50" spans="2:8" ht="30.75" thickBot="1">
      <c r="B50" s="64"/>
      <c r="C50" s="43" t="s">
        <v>42</v>
      </c>
      <c r="D50" s="71"/>
      <c r="E50" s="64"/>
      <c r="F50" s="66"/>
      <c r="G50" s="4"/>
      <c r="H50" s="6"/>
    </row>
    <row r="51" spans="2:8" ht="15.75">
      <c r="B51" s="64"/>
      <c r="C51" s="111" t="s">
        <v>43</v>
      </c>
      <c r="D51" s="71"/>
      <c r="E51" s="64"/>
      <c r="F51" s="66"/>
      <c r="G51" s="4"/>
      <c r="H51" s="6"/>
    </row>
    <row r="52" spans="2:8" ht="16.5" thickBot="1">
      <c r="B52" s="64"/>
      <c r="C52" s="112"/>
      <c r="D52" s="71"/>
      <c r="E52" s="64"/>
      <c r="F52" s="66"/>
      <c r="G52" s="4"/>
      <c r="H52" s="6"/>
    </row>
    <row r="53" spans="2:8" ht="16.5" thickBot="1">
      <c r="B53" s="65"/>
      <c r="C53" s="43" t="s">
        <v>44</v>
      </c>
      <c r="D53" s="104"/>
      <c r="E53" s="65"/>
      <c r="F53" s="67"/>
      <c r="G53" s="4"/>
      <c r="H53" s="6"/>
    </row>
    <row r="54" spans="2:8" ht="15.75">
      <c r="B54" s="64">
        <v>1.1399999999999999</v>
      </c>
      <c r="C54" s="105" t="s">
        <v>45</v>
      </c>
      <c r="D54" s="71"/>
      <c r="E54" s="64">
        <v>2</v>
      </c>
      <c r="F54" s="66">
        <f>D54*E54</f>
        <v>0</v>
      </c>
      <c r="G54" s="4"/>
      <c r="H54" s="6"/>
    </row>
    <row r="55" spans="2:8" ht="16.5" thickBot="1">
      <c r="B55" s="64"/>
      <c r="C55" s="106"/>
      <c r="D55" s="71"/>
      <c r="E55" s="64"/>
      <c r="F55" s="66"/>
      <c r="G55" s="4"/>
      <c r="H55" s="6"/>
    </row>
    <row r="56" spans="2:8" ht="16.5" thickBot="1">
      <c r="B56" s="65"/>
      <c r="C56" s="43" t="s">
        <v>46</v>
      </c>
      <c r="D56" s="104"/>
      <c r="E56" s="65"/>
      <c r="F56" s="67"/>
      <c r="G56" s="4"/>
      <c r="H56" s="6"/>
    </row>
    <row r="57" spans="2:8" ht="16.5" thickBot="1">
      <c r="B57" s="14" t="s">
        <v>47</v>
      </c>
      <c r="C57" s="9"/>
      <c r="D57" s="13"/>
      <c r="E57" s="13"/>
      <c r="F57" s="18"/>
      <c r="G57" s="4"/>
      <c r="H57" s="6"/>
    </row>
    <row r="58" spans="2:8" ht="16.5" thickBot="1">
      <c r="B58" s="50" t="s">
        <v>7</v>
      </c>
      <c r="C58" s="51" t="s">
        <v>48</v>
      </c>
      <c r="D58" s="52" t="s">
        <v>49</v>
      </c>
      <c r="E58" s="52" t="s">
        <v>50</v>
      </c>
      <c r="F58" s="53" t="s">
        <v>11</v>
      </c>
      <c r="G58" s="4"/>
      <c r="H58" s="6"/>
    </row>
    <row r="59" spans="2:8" ht="45.75" thickBot="1">
      <c r="B59" s="64">
        <v>2.1</v>
      </c>
      <c r="C59" s="54" t="s">
        <v>51</v>
      </c>
      <c r="D59" s="70"/>
      <c r="E59" s="107"/>
      <c r="F59" s="73">
        <f>D59*E59</f>
        <v>0</v>
      </c>
      <c r="G59" s="4"/>
      <c r="H59" s="6"/>
    </row>
    <row r="60" spans="2:8" ht="16.5" thickBot="1">
      <c r="B60" s="64"/>
      <c r="C60" s="68" t="s">
        <v>52</v>
      </c>
      <c r="D60" s="71"/>
      <c r="E60" s="108"/>
      <c r="F60" s="74"/>
      <c r="G60" s="4"/>
      <c r="H60" s="6"/>
    </row>
    <row r="61" spans="2:8" ht="195.75" thickBot="1">
      <c r="B61" s="64"/>
      <c r="C61" s="69"/>
      <c r="D61" s="72"/>
      <c r="E61" s="14" t="s">
        <v>53</v>
      </c>
      <c r="F61" s="75"/>
      <c r="G61" s="4"/>
      <c r="H61" s="6"/>
    </row>
    <row r="62" spans="2:8" ht="16.5" thickBot="1">
      <c r="B62" s="64"/>
      <c r="C62" s="116" t="s">
        <v>54</v>
      </c>
      <c r="D62" s="116"/>
      <c r="E62" s="116"/>
      <c r="F62" s="117"/>
      <c r="G62" s="4"/>
      <c r="H62" s="6"/>
    </row>
    <row r="63" spans="2:8" ht="19.5" thickBot="1">
      <c r="B63" s="64"/>
      <c r="C63" s="43" t="s">
        <v>55</v>
      </c>
      <c r="D63" s="55"/>
      <c r="E63" s="46">
        <v>12500</v>
      </c>
      <c r="F63" s="56">
        <f>D63*E63</f>
        <v>0</v>
      </c>
      <c r="G63" s="4"/>
      <c r="H63" s="6"/>
    </row>
    <row r="64" spans="2:8" ht="19.5" thickBot="1">
      <c r="B64" s="64"/>
      <c r="C64" s="43" t="s">
        <v>56</v>
      </c>
      <c r="D64" s="55"/>
      <c r="E64" s="46">
        <v>3000</v>
      </c>
      <c r="F64" s="56">
        <f t="shared" ref="F64:F66" si="0">D64*E64</f>
        <v>0</v>
      </c>
      <c r="G64" s="4"/>
      <c r="H64" s="6"/>
    </row>
    <row r="65" spans="2:8" ht="19.5" thickBot="1">
      <c r="B65" s="64"/>
      <c r="C65" s="43" t="s">
        <v>57</v>
      </c>
      <c r="D65" s="55"/>
      <c r="E65" s="46">
        <v>3500</v>
      </c>
      <c r="F65" s="56">
        <f t="shared" si="0"/>
        <v>0</v>
      </c>
      <c r="G65" s="4"/>
      <c r="H65" s="6"/>
    </row>
    <row r="66" spans="2:8" s="7" customFormat="1" ht="19.5" thickBot="1">
      <c r="B66" s="65"/>
      <c r="C66" s="43" t="s">
        <v>58</v>
      </c>
      <c r="D66" s="55"/>
      <c r="E66" s="46">
        <v>7500</v>
      </c>
      <c r="F66" s="56">
        <f t="shared" si="0"/>
        <v>0</v>
      </c>
      <c r="G66" s="4"/>
      <c r="H66" s="8"/>
    </row>
    <row r="67" spans="2:8" ht="16.5" thickBot="1">
      <c r="B67" s="14"/>
      <c r="C67" s="10"/>
      <c r="D67" s="14"/>
      <c r="E67" s="14"/>
      <c r="F67" s="19"/>
      <c r="G67" s="4"/>
      <c r="H67" s="6"/>
    </row>
    <row r="68" spans="2:8" ht="19.5" thickBot="1">
      <c r="B68" s="113" t="s">
        <v>59</v>
      </c>
      <c r="C68" s="114"/>
      <c r="D68" s="114"/>
      <c r="E68" s="114"/>
      <c r="F68" s="115"/>
      <c r="G68" s="4"/>
      <c r="H68" s="6"/>
    </row>
    <row r="69" spans="2:8" s="7" customFormat="1" ht="16.5" thickBot="1">
      <c r="B69" s="57" t="s">
        <v>7</v>
      </c>
      <c r="C69" s="39" t="s">
        <v>48</v>
      </c>
      <c r="D69" s="46" t="s">
        <v>49</v>
      </c>
      <c r="E69" s="46" t="s">
        <v>50</v>
      </c>
      <c r="F69" s="58" t="s">
        <v>11</v>
      </c>
      <c r="G69" s="4"/>
      <c r="H69" s="8"/>
    </row>
    <row r="70" spans="2:8" ht="16.5" thickBot="1">
      <c r="B70" s="64">
        <v>3.1</v>
      </c>
      <c r="C70" s="43" t="s">
        <v>60</v>
      </c>
      <c r="D70" s="71"/>
      <c r="E70" s="118"/>
      <c r="F70" s="74">
        <f>D70*E70</f>
        <v>0</v>
      </c>
      <c r="G70" s="4"/>
      <c r="H70" s="6"/>
    </row>
    <row r="71" spans="2:8" ht="16.5" thickBot="1">
      <c r="B71" s="64"/>
      <c r="C71" s="43" t="s">
        <v>61</v>
      </c>
      <c r="D71" s="71"/>
      <c r="E71" s="118"/>
      <c r="F71" s="74"/>
      <c r="G71" s="4"/>
      <c r="H71" s="6"/>
    </row>
    <row r="72" spans="2:8" ht="15.75" thickBot="1">
      <c r="B72" s="65"/>
      <c r="C72" s="43" t="s">
        <v>62</v>
      </c>
      <c r="D72" s="104"/>
      <c r="E72" s="119"/>
      <c r="F72" s="120"/>
      <c r="G72" s="4"/>
    </row>
    <row r="73" spans="2:8" ht="30.75" thickBot="1">
      <c r="B73" s="57">
        <v>3.2</v>
      </c>
      <c r="C73" s="43" t="s">
        <v>63</v>
      </c>
      <c r="D73" s="55"/>
      <c r="E73" s="59"/>
      <c r="F73" s="56">
        <f>D73*E73</f>
        <v>0</v>
      </c>
      <c r="G73" s="4"/>
    </row>
    <row r="74" spans="2:8" ht="19.5" thickBot="1">
      <c r="B74" s="57">
        <v>3.3</v>
      </c>
      <c r="C74" s="43" t="s">
        <v>64</v>
      </c>
      <c r="D74" s="55"/>
      <c r="E74" s="59"/>
      <c r="F74" s="56">
        <f>D74*E74</f>
        <v>0</v>
      </c>
      <c r="G74" s="4"/>
    </row>
    <row r="75" spans="2:8" ht="15.75" thickBot="1">
      <c r="B75" s="14"/>
      <c r="C75" s="60"/>
      <c r="D75" s="61"/>
      <c r="E75" s="62"/>
      <c r="F75" s="61"/>
      <c r="G75" s="4"/>
    </row>
    <row r="76" spans="2:8" ht="30.75" customHeight="1" thickBot="1">
      <c r="B76" s="14"/>
      <c r="C76" s="60"/>
      <c r="D76" s="102" t="s">
        <v>65</v>
      </c>
      <c r="E76" s="103"/>
      <c r="F76" s="63">
        <f>SUM(F11:F56,F59,F63:F66,F70:F74)</f>
        <v>0</v>
      </c>
      <c r="G76" s="4"/>
    </row>
    <row r="77" spans="2:8">
      <c r="B77" s="12"/>
      <c r="C77" s="12"/>
      <c r="D77" s="12"/>
      <c r="E77" s="12"/>
      <c r="F77" s="17"/>
      <c r="G77" s="4"/>
    </row>
    <row r="78" spans="2:8" ht="15.75" thickBot="1">
      <c r="B78" s="98" t="s">
        <v>66</v>
      </c>
      <c r="C78" s="98"/>
      <c r="D78" s="98"/>
      <c r="E78" s="98"/>
      <c r="F78" s="98"/>
      <c r="G78" s="4"/>
    </row>
    <row r="79" spans="2:8" ht="15.75" thickBot="1">
      <c r="B79" s="99"/>
      <c r="C79" s="100"/>
      <c r="D79" s="100"/>
      <c r="E79" s="100"/>
      <c r="F79" s="101"/>
      <c r="G79" s="4"/>
    </row>
    <row r="80" spans="2:8">
      <c r="B80" s="5"/>
      <c r="C80" s="12"/>
      <c r="D80" s="12"/>
      <c r="E80" s="12"/>
      <c r="F80" s="17"/>
      <c r="G80" s="4"/>
    </row>
    <row r="81" spans="2:7" ht="15.75" thickBot="1">
      <c r="B81" s="98" t="s">
        <v>67</v>
      </c>
      <c r="C81" s="98"/>
      <c r="D81" s="98"/>
      <c r="E81" s="98"/>
      <c r="F81" s="98"/>
      <c r="G81" s="4"/>
    </row>
    <row r="82" spans="2:7">
      <c r="B82" s="89"/>
      <c r="C82" s="90"/>
      <c r="D82" s="90"/>
      <c r="E82" s="90"/>
      <c r="F82" s="91"/>
      <c r="G82" s="4"/>
    </row>
    <row r="83" spans="2:7">
      <c r="B83" s="92"/>
      <c r="C83" s="93"/>
      <c r="D83" s="93"/>
      <c r="E83" s="93"/>
      <c r="F83" s="94"/>
      <c r="G83" s="4"/>
    </row>
    <row r="84" spans="2:7" ht="15.75" thickBot="1">
      <c r="B84" s="95"/>
      <c r="C84" s="96"/>
      <c r="D84" s="96"/>
      <c r="E84" s="96"/>
      <c r="F84" s="97"/>
      <c r="G84" s="4"/>
    </row>
  </sheetData>
  <mergeCells count="86">
    <mergeCell ref="B68:F68"/>
    <mergeCell ref="B70:B72"/>
    <mergeCell ref="D70:D72"/>
    <mergeCell ref="B54:B56"/>
    <mergeCell ref="C54:C55"/>
    <mergeCell ref="D54:D56"/>
    <mergeCell ref="B59:B66"/>
    <mergeCell ref="C62:F62"/>
    <mergeCell ref="E70:E72"/>
    <mergeCell ref="F70:F72"/>
    <mergeCell ref="B43:B48"/>
    <mergeCell ref="C43:C46"/>
    <mergeCell ref="E43:E46"/>
    <mergeCell ref="B49:B53"/>
    <mergeCell ref="D49:D53"/>
    <mergeCell ref="C51:C52"/>
    <mergeCell ref="B37:B38"/>
    <mergeCell ref="B39:B40"/>
    <mergeCell ref="D39:D40"/>
    <mergeCell ref="B41:B42"/>
    <mergeCell ref="D41:D42"/>
    <mergeCell ref="D30:D31"/>
    <mergeCell ref="B32:B36"/>
    <mergeCell ref="D32:D36"/>
    <mergeCell ref="C33:C34"/>
    <mergeCell ref="C35:C36"/>
    <mergeCell ref="B11:B16"/>
    <mergeCell ref="D11:D16"/>
    <mergeCell ref="B17:B19"/>
    <mergeCell ref="C17:C18"/>
    <mergeCell ref="D17:D19"/>
    <mergeCell ref="B20:B22"/>
    <mergeCell ref="D20:D22"/>
    <mergeCell ref="B23:B24"/>
    <mergeCell ref="B25:B27"/>
    <mergeCell ref="D25:D27"/>
    <mergeCell ref="C26:C27"/>
    <mergeCell ref="B28:B29"/>
    <mergeCell ref="E59:E60"/>
    <mergeCell ref="E54:E56"/>
    <mergeCell ref="F54:F56"/>
    <mergeCell ref="E49:E53"/>
    <mergeCell ref="F49:F53"/>
    <mergeCell ref="F43:F46"/>
    <mergeCell ref="E39:E40"/>
    <mergeCell ref="F39:F40"/>
    <mergeCell ref="E41:E42"/>
    <mergeCell ref="F41:F42"/>
    <mergeCell ref="C37:C38"/>
    <mergeCell ref="D37:D38"/>
    <mergeCell ref="E37:E38"/>
    <mergeCell ref="F37:F38"/>
    <mergeCell ref="B30:B31"/>
    <mergeCell ref="F23:F24"/>
    <mergeCell ref="E32:E36"/>
    <mergeCell ref="F32:F36"/>
    <mergeCell ref="E28:E29"/>
    <mergeCell ref="F28:F29"/>
    <mergeCell ref="E30:E31"/>
    <mergeCell ref="F30:F31"/>
    <mergeCell ref="B82:F84"/>
    <mergeCell ref="B78:F78"/>
    <mergeCell ref="B79:F79"/>
    <mergeCell ref="B81:F81"/>
    <mergeCell ref="D76:E76"/>
    <mergeCell ref="C3:G3"/>
    <mergeCell ref="C5:C6"/>
    <mergeCell ref="D5:G6"/>
    <mergeCell ref="C8:E8"/>
    <mergeCell ref="D2:G2"/>
    <mergeCell ref="E11:E16"/>
    <mergeCell ref="F11:F16"/>
    <mergeCell ref="E17:E19"/>
    <mergeCell ref="F17:F19"/>
    <mergeCell ref="C60:C61"/>
    <mergeCell ref="D59:D61"/>
    <mergeCell ref="F59:F61"/>
    <mergeCell ref="D43:D46"/>
    <mergeCell ref="E20:E22"/>
    <mergeCell ref="F20:F22"/>
    <mergeCell ref="D28:D29"/>
    <mergeCell ref="E25:E27"/>
    <mergeCell ref="F25:F27"/>
    <mergeCell ref="C23:C24"/>
    <mergeCell ref="D23:D24"/>
    <mergeCell ref="E23:E24"/>
  </mergeCells>
  <pageMargins left="0.26" right="0.18" top="0.4" bottom="0.75" header="0.3" footer="0.3"/>
  <pageSetup paperSize="9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  <Time xmlns="3095601c-4b09-43b5-ad89-2d4e5ddee24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9" ma:contentTypeDescription="Create a new document." ma:contentTypeScope="" ma:versionID="79c5c01e5235b80e76c34fbf80b67f4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4179ce76ba4a8a9f326a1204d35dbe5f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Time" ma:index="26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8B8505-B265-4C9E-AC2A-B08A463D56FC}"/>
</file>

<file path=customXml/itemProps2.xml><?xml version="1.0" encoding="utf-8"?>
<ds:datastoreItem xmlns:ds="http://schemas.openxmlformats.org/officeDocument/2006/customXml" ds:itemID="{95FA372A-844D-46CC-87B0-5FB72401B84F}"/>
</file>

<file path=customXml/itemProps3.xml><?xml version="1.0" encoding="utf-8"?>
<ds:datastoreItem xmlns:ds="http://schemas.openxmlformats.org/officeDocument/2006/customXml" ds:itemID="{4D0B1D2C-7C4C-49FB-8F15-6966391E21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TERUEL MARTINEZ Roberto (MOL)</cp:lastModifiedBy>
  <cp:revision/>
  <dcterms:created xsi:type="dcterms:W3CDTF">2006-09-16T00:00:00Z</dcterms:created>
  <dcterms:modified xsi:type="dcterms:W3CDTF">2026-09-23T11:10:57Z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