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10"/>
  <workbookPr filterPrivacy="1"/>
  <xr:revisionPtr revIDLastSave="304" documentId="8_{66EC2E3C-A0DD-4D3C-A12E-6CC523C4B590}" xr6:coauthVersionLast="47" xr6:coauthVersionMax="47" xr10:uidLastSave="{A796A499-1938-467B-85B9-6436B00F388D}"/>
  <bookViews>
    <workbookView xWindow="-28920" yWindow="-120" windowWidth="29040" windowHeight="15720" xr2:uid="{00000000-000D-0000-FFFF-FFFF00000000}"/>
  </bookViews>
  <sheets>
    <sheet name="Offre_financière" sheetId="1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12" l="1"/>
  <c r="F27" i="12"/>
  <c r="F24" i="12"/>
  <c r="F26" i="12"/>
  <c r="F21" i="12"/>
  <c r="F17" i="12"/>
  <c r="F34" i="12" l="1"/>
</calcChain>
</file>

<file path=xl/sharedStrings.xml><?xml version="1.0" encoding="utf-8"?>
<sst xmlns="http://schemas.openxmlformats.org/spreadsheetml/2006/main" count="36" uniqueCount="28">
  <si>
    <t>Annex 4 : Financial offer</t>
  </si>
  <si>
    <t>Name of the tenderer:</t>
  </si>
  <si>
    <t>Procedure reference:</t>
  </si>
  <si>
    <t>2026_14 SUPPLY AND MAINTENANCES OF FIRE EXTINGUISHERS</t>
  </si>
  <si>
    <t>Filled in and sign the table together with the offer</t>
  </si>
  <si>
    <t>Weigtht/ points</t>
  </si>
  <si>
    <t>Total in € Excl. VAT</t>
  </si>
  <si>
    <t>quantity</t>
  </si>
  <si>
    <t>Description</t>
  </si>
  <si>
    <t>Unitarian price</t>
  </si>
  <si>
    <t>Fix prices for Annual Inpections /maintenances of fire extinguisher.</t>
  </si>
  <si>
    <t>Powders 6kg (ABC)</t>
  </si>
  <si>
    <t>Foam 6L</t>
  </si>
  <si>
    <t>Turex CO2/5L</t>
  </si>
  <si>
    <t>Fix prices for Annual inspection / maintenance of wall hydrant, axial wall reel, etc.</t>
  </si>
  <si>
    <t>Reels</t>
  </si>
  <si>
    <t>Hydrants</t>
  </si>
  <si>
    <t>Annual Revision and adaptation of the evacuation plans (all floors) and adaptation /modification of signals.</t>
  </si>
  <si>
    <t>Price per refill one extinguisher (per unit)</t>
  </si>
  <si>
    <r>
      <rPr>
        <b/>
        <sz val="12"/>
        <color rgb="FF000000"/>
        <rFont val="Arial"/>
      </rPr>
      <t xml:space="preserve">Powders 6kg (ABC) </t>
    </r>
    <r>
      <rPr>
        <sz val="12"/>
        <color rgb="FF000000"/>
        <rFont val="Arial"/>
      </rPr>
      <t>(free PFA)</t>
    </r>
  </si>
  <si>
    <r>
      <rPr>
        <b/>
        <sz val="12"/>
        <color rgb="FF000000"/>
        <rFont val="Arial"/>
      </rPr>
      <t xml:space="preserve">Foam 6L </t>
    </r>
    <r>
      <rPr>
        <sz val="12"/>
        <color rgb="FF000000"/>
        <rFont val="Arial"/>
      </rPr>
      <t>(free PFA)</t>
    </r>
  </si>
  <si>
    <r>
      <rPr>
        <b/>
        <sz val="12"/>
        <color rgb="FF000000"/>
        <rFont val="Arial"/>
      </rPr>
      <t xml:space="preserve">Turex CO2/5L </t>
    </r>
    <r>
      <rPr>
        <sz val="12"/>
        <color rgb="FF000000"/>
        <rFont val="Arial"/>
      </rPr>
      <t>(free PFA)</t>
    </r>
  </si>
  <si>
    <t>Price per purchase one new extinguisher (per unit) empty (unfilled)</t>
  </si>
  <si>
    <t>no</t>
  </si>
  <si>
    <t>TOTAL</t>
  </si>
  <si>
    <t>Name, Surname, Function of the duly authorized representative of the tenderer:</t>
  </si>
  <si>
    <t>Date:</t>
  </si>
  <si>
    <t>Signature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</si>
</sst>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2"/>
      <color theme="8" tint="-0.249977111117893"/>
      <name val="Garamond"/>
      <family val="1"/>
    </font>
    <font>
      <b/>
      <sz val="14"/>
      <color theme="3" tint="-0.249977111117893"/>
      <name val="Arial"/>
      <family val="2"/>
    </font>
    <font>
      <b/>
      <sz val="10"/>
      <name val="Arial"/>
      <family val="2"/>
    </font>
    <font>
      <b/>
      <i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i/>
      <sz val="10"/>
      <color theme="0" tint="-0.499984740745262"/>
      <name val="Arial"/>
      <family val="2"/>
    </font>
    <font>
      <b/>
      <sz val="12"/>
      <name val="Arial"/>
      <family val="2"/>
    </font>
    <font>
      <b/>
      <sz val="15"/>
      <name val="Arial"/>
      <family val="2"/>
    </font>
    <font>
      <b/>
      <sz val="10"/>
      <color rgb="FF0000FF"/>
      <name val="Arial"/>
      <family val="2"/>
    </font>
    <font>
      <b/>
      <sz val="10"/>
      <color theme="2" tint="-0.749992370372631"/>
      <name val="Arial"/>
      <family val="2"/>
    </font>
    <font>
      <b/>
      <sz val="12"/>
      <color rgb="FF000000"/>
      <name val="Arial"/>
    </font>
    <font>
      <sz val="12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7" fillId="0" borderId="0" xfId="0" applyFont="1"/>
    <xf numFmtId="0" fontId="6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8" fillId="2" borderId="1" xfId="0" applyFont="1" applyFill="1" applyBorder="1" applyAlignment="1">
      <alignment horizontal="right" vertical="center" wrapText="1"/>
    </xf>
    <xf numFmtId="10" fontId="12" fillId="4" borderId="1" xfId="0" applyNumberFormat="1" applyFont="1" applyFill="1" applyBorder="1" applyAlignment="1">
      <alignment horizontal="center" vertical="center" wrapText="1"/>
    </xf>
    <xf numFmtId="164" fontId="14" fillId="2" borderId="1" xfId="0" applyNumberFormat="1" applyFont="1" applyFill="1" applyBorder="1" applyAlignment="1">
      <alignment horizontal="right" vertical="center" wrapText="1"/>
    </xf>
    <xf numFmtId="0" fontId="16" fillId="0" borderId="0" xfId="0" applyFont="1" applyAlignment="1">
      <alignment horizontal="right"/>
    </xf>
    <xf numFmtId="0" fontId="11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8" fillId="5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3" fillId="6" borderId="1" xfId="0" applyNumberFormat="1" applyFont="1" applyFill="1" applyBorder="1" applyAlignment="1">
      <alignment horizontal="center" vertical="center" wrapText="1"/>
    </xf>
    <xf numFmtId="10" fontId="12" fillId="4" borderId="18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  <xf numFmtId="0" fontId="13" fillId="5" borderId="16" xfId="0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13" fillId="5" borderId="18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9" fillId="0" borderId="0" xfId="0" applyFont="1" applyAlignment="1">
      <alignment horizontal="center"/>
    </xf>
    <xf numFmtId="164" fontId="13" fillId="6" borderId="13" xfId="0" applyNumberFormat="1" applyFont="1" applyFill="1" applyBorder="1" applyAlignment="1">
      <alignment horizontal="center" vertical="center" wrapText="1"/>
    </xf>
    <xf numFmtId="164" fontId="13" fillId="6" borderId="14" xfId="0" applyNumberFormat="1" applyFont="1" applyFill="1" applyBorder="1" applyAlignment="1">
      <alignment horizontal="center" vertical="center" wrapText="1"/>
    </xf>
    <xf numFmtId="164" fontId="13" fillId="6" borderId="15" xfId="0" applyNumberFormat="1" applyFont="1" applyFill="1" applyBorder="1" applyAlignment="1">
      <alignment horizontal="center" vertical="center" wrapText="1"/>
    </xf>
    <xf numFmtId="10" fontId="12" fillId="4" borderId="13" xfId="0" applyNumberFormat="1" applyFont="1" applyFill="1" applyBorder="1" applyAlignment="1">
      <alignment horizontal="center" vertical="center" wrapText="1"/>
    </xf>
    <xf numFmtId="10" fontId="12" fillId="4" borderId="14" xfId="0" applyNumberFormat="1" applyFont="1" applyFill="1" applyBorder="1" applyAlignment="1">
      <alignment horizontal="center" vertical="center" wrapText="1"/>
    </xf>
    <xf numFmtId="10" fontId="12" fillId="4" borderId="15" xfId="0" applyNumberFormat="1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361950</xdr:colOff>
      <xdr:row>0</xdr:row>
      <xdr:rowOff>79375</xdr:rowOff>
    </xdr:from>
    <xdr:to>
      <xdr:col>5</xdr:col>
      <xdr:colOff>0</xdr:colOff>
      <xdr:row>5</xdr:row>
      <xdr:rowOff>171347</xdr:rowOff>
    </xdr:to>
    <xdr:pic>
      <xdr:nvPicPr>
        <xdr:cNvPr id="2" name="Picture 2" descr="Logo Schola Europaea - pour documents">
          <a:extLst>
            <a:ext uri="{FF2B5EF4-FFF2-40B4-BE49-F238E27FC236}">
              <a16:creationId xmlns:a16="http://schemas.microsoft.com/office/drawing/2014/main" id="{97B4DA05-1686-45D8-8B3D-07E08B36C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79375"/>
          <a:ext cx="2076450" cy="8825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44"/>
  <sheetViews>
    <sheetView tabSelected="1" zoomScaleNormal="100" workbookViewId="0">
      <selection activeCell="M18" sqref="M18"/>
    </sheetView>
  </sheetViews>
  <sheetFormatPr defaultRowHeight="15"/>
  <cols>
    <col min="1" max="1" width="5.85546875" customWidth="1"/>
    <col min="2" max="2" width="20.5703125" bestFit="1" customWidth="1"/>
    <col min="3" max="3" width="26.42578125" customWidth="1"/>
    <col min="4" max="4" width="22.85546875" customWidth="1"/>
    <col min="5" max="5" width="13.7109375" customWidth="1"/>
    <col min="6" max="6" width="29.42578125" customWidth="1"/>
    <col min="7" max="7" width="10.85546875" customWidth="1"/>
  </cols>
  <sheetData>
    <row r="1" spans="2:7">
      <c r="B1" s="1"/>
      <c r="C1" s="1"/>
      <c r="D1" s="1"/>
      <c r="E1" s="1"/>
    </row>
    <row r="2" spans="2:7" ht="6" customHeight="1">
      <c r="B2" s="1"/>
      <c r="C2" s="1"/>
      <c r="D2" s="1"/>
      <c r="E2" s="1"/>
      <c r="F2" s="1"/>
    </row>
    <row r="3" spans="2:7" ht="15.75" customHeight="1">
      <c r="B3" s="2"/>
      <c r="C3" s="2"/>
      <c r="D3" s="2"/>
      <c r="E3" s="2"/>
      <c r="F3" s="2"/>
    </row>
    <row r="4" spans="2:7" ht="12.75" customHeight="1"/>
    <row r="5" spans="2:7" ht="12.75" customHeight="1"/>
    <row r="6" spans="2:7" ht="14.45" customHeight="1">
      <c r="B6" s="3"/>
      <c r="C6" s="3"/>
      <c r="D6" s="3"/>
      <c r="E6" s="3"/>
      <c r="F6" s="7"/>
    </row>
    <row r="7" spans="2:7" ht="18">
      <c r="B7" s="42" t="s">
        <v>0</v>
      </c>
      <c r="C7" s="42"/>
      <c r="D7" s="42"/>
      <c r="E7" s="42"/>
      <c r="F7" s="42"/>
      <c r="G7" s="6"/>
    </row>
    <row r="8" spans="2:7">
      <c r="B8" s="3"/>
      <c r="C8" s="3"/>
      <c r="D8" s="3"/>
      <c r="E8" s="3"/>
    </row>
    <row r="9" spans="2:7" s="4" customFormat="1" ht="25.5" customHeight="1">
      <c r="B9" s="12" t="s">
        <v>1</v>
      </c>
      <c r="C9" s="43"/>
      <c r="D9" s="44"/>
      <c r="E9" s="44"/>
      <c r="F9" s="45"/>
    </row>
    <row r="10" spans="2:7" s="4" customFormat="1" ht="30.75" customHeight="1">
      <c r="B10" s="12" t="s">
        <v>2</v>
      </c>
      <c r="C10" s="43" t="s">
        <v>3</v>
      </c>
      <c r="D10" s="44"/>
      <c r="E10" s="44"/>
      <c r="F10" s="45"/>
    </row>
    <row r="11" spans="2:7" s="4" customFormat="1" ht="7.5" customHeight="1">
      <c r="B11" s="5"/>
      <c r="C11" s="8"/>
      <c r="D11" s="8"/>
      <c r="E11" s="5"/>
    </row>
    <row r="12" spans="2:7" s="4" customFormat="1" ht="15" customHeight="1">
      <c r="B12" s="53" t="s">
        <v>4</v>
      </c>
      <c r="C12" s="53"/>
      <c r="D12" s="53"/>
      <c r="E12" s="53"/>
      <c r="F12" s="53"/>
    </row>
    <row r="13" spans="2:7" ht="6.75" customHeight="1"/>
    <row r="14" spans="2:7" ht="24" customHeight="1">
      <c r="B14" s="46"/>
      <c r="C14" s="46"/>
      <c r="D14" s="46"/>
      <c r="E14" s="60" t="s">
        <v>5</v>
      </c>
      <c r="F14" s="60" t="s">
        <v>6</v>
      </c>
    </row>
    <row r="15" spans="2:7">
      <c r="B15" s="15" t="s">
        <v>7</v>
      </c>
      <c r="C15" s="15" t="s">
        <v>8</v>
      </c>
      <c r="D15" s="15" t="s">
        <v>9</v>
      </c>
      <c r="E15" s="61"/>
      <c r="F15" s="61"/>
    </row>
    <row r="16" spans="2:7" ht="33" customHeight="1">
      <c r="B16" s="37" t="s">
        <v>10</v>
      </c>
      <c r="C16" s="38"/>
      <c r="D16" s="38"/>
      <c r="E16" s="38"/>
      <c r="F16" s="40"/>
    </row>
    <row r="17" spans="2:6" ht="33" customHeight="1">
      <c r="B17" s="17">
        <v>7</v>
      </c>
      <c r="C17" s="16" t="s">
        <v>11</v>
      </c>
      <c r="D17" s="20"/>
      <c r="E17" s="57">
        <v>0.65</v>
      </c>
      <c r="F17" s="54">
        <f>(B17*D17)+(B18*D18)+B19*D19</f>
        <v>0</v>
      </c>
    </row>
    <row r="18" spans="2:6" ht="33" customHeight="1">
      <c r="B18" s="17">
        <v>138</v>
      </c>
      <c r="C18" s="16" t="s">
        <v>12</v>
      </c>
      <c r="D18" s="20"/>
      <c r="E18" s="58"/>
      <c r="F18" s="55"/>
    </row>
    <row r="19" spans="2:6" ht="33" customHeight="1">
      <c r="B19" s="17">
        <v>33</v>
      </c>
      <c r="C19" s="16" t="s">
        <v>13</v>
      </c>
      <c r="D19" s="20"/>
      <c r="E19" s="59"/>
      <c r="F19" s="56"/>
    </row>
    <row r="20" spans="2:6" ht="33" customHeight="1">
      <c r="B20" s="37" t="s">
        <v>14</v>
      </c>
      <c r="C20" s="38"/>
      <c r="D20" s="38"/>
      <c r="E20" s="38"/>
      <c r="F20" s="40"/>
    </row>
    <row r="21" spans="2:6" ht="33" customHeight="1">
      <c r="B21" s="17">
        <v>40</v>
      </c>
      <c r="C21" s="16" t="s">
        <v>15</v>
      </c>
      <c r="D21" s="20"/>
      <c r="E21" s="57">
        <v>0.25</v>
      </c>
      <c r="F21" s="54">
        <f>(B21*D21)+B22*D22</f>
        <v>0</v>
      </c>
    </row>
    <row r="22" spans="2:6" ht="33" customHeight="1">
      <c r="B22" s="17">
        <v>11</v>
      </c>
      <c r="C22" s="16" t="s">
        <v>16</v>
      </c>
      <c r="D22" s="20"/>
      <c r="E22" s="59"/>
      <c r="F22" s="56"/>
    </row>
    <row r="23" spans="2:6" ht="33" customHeight="1">
      <c r="B23" s="37" t="s">
        <v>17</v>
      </c>
      <c r="C23" s="38"/>
      <c r="D23" s="39"/>
      <c r="E23" s="38"/>
      <c r="F23" s="40"/>
    </row>
    <row r="24" spans="2:6" ht="33" customHeight="1">
      <c r="B24" s="41"/>
      <c r="C24" s="41"/>
      <c r="D24" s="21"/>
      <c r="E24" s="19">
        <v>6.5000000000000002E-2</v>
      </c>
      <c r="F24" s="18">
        <f>D24</f>
        <v>0</v>
      </c>
    </row>
    <row r="25" spans="2:6" ht="33" customHeight="1">
      <c r="B25" s="37" t="s">
        <v>18</v>
      </c>
      <c r="C25" s="38"/>
      <c r="D25" s="38"/>
      <c r="E25" s="38"/>
      <c r="F25" s="40"/>
    </row>
    <row r="26" spans="2:6" ht="33" customHeight="1">
      <c r="B26" s="17">
        <v>1</v>
      </c>
      <c r="C26" s="22" t="s">
        <v>19</v>
      </c>
      <c r="D26" s="20"/>
      <c r="E26" s="10">
        <v>5.0000000000000001E-3</v>
      </c>
      <c r="F26" s="18">
        <f>B26*D26</f>
        <v>0</v>
      </c>
    </row>
    <row r="27" spans="2:6" ht="33" customHeight="1">
      <c r="B27" s="17">
        <v>1</v>
      </c>
      <c r="C27" s="22" t="s">
        <v>20</v>
      </c>
      <c r="D27" s="20"/>
      <c r="E27" s="10">
        <v>2.2499999999999999E-2</v>
      </c>
      <c r="F27" s="18">
        <f>B27*D27</f>
        <v>0</v>
      </c>
    </row>
    <row r="28" spans="2:6" ht="33" customHeight="1">
      <c r="B28" s="17">
        <v>1</v>
      </c>
      <c r="C28" s="22" t="s">
        <v>21</v>
      </c>
      <c r="D28" s="20"/>
      <c r="E28" s="10">
        <v>7.4999999999999997E-3</v>
      </c>
      <c r="F28" s="18">
        <f>B28*D28</f>
        <v>0</v>
      </c>
    </row>
    <row r="29" spans="2:6" ht="33" customHeight="1">
      <c r="B29" s="37" t="s">
        <v>22</v>
      </c>
      <c r="C29" s="38"/>
      <c r="D29" s="38"/>
      <c r="E29" s="38"/>
      <c r="F29" s="40"/>
    </row>
    <row r="30" spans="2:6" ht="33" customHeight="1">
      <c r="B30" s="17">
        <v>1</v>
      </c>
      <c r="C30" s="22" t="s">
        <v>19</v>
      </c>
      <c r="D30" s="20"/>
      <c r="E30" s="10" t="s">
        <v>23</v>
      </c>
      <c r="F30" s="18" t="s">
        <v>23</v>
      </c>
    </row>
    <row r="31" spans="2:6" ht="33" customHeight="1">
      <c r="B31" s="17">
        <v>1</v>
      </c>
      <c r="C31" s="22" t="s">
        <v>20</v>
      </c>
      <c r="D31" s="20"/>
      <c r="E31" s="10" t="s">
        <v>23</v>
      </c>
      <c r="F31" s="18" t="s">
        <v>23</v>
      </c>
    </row>
    <row r="32" spans="2:6" ht="33" customHeight="1">
      <c r="B32" s="17">
        <v>1</v>
      </c>
      <c r="C32" s="22" t="s">
        <v>21</v>
      </c>
      <c r="D32" s="20"/>
      <c r="E32" s="10" t="s">
        <v>23</v>
      </c>
      <c r="F32" s="18" t="s">
        <v>23</v>
      </c>
    </row>
    <row r="33" spans="2:6" ht="9" customHeight="1"/>
    <row r="34" spans="2:6" ht="19.5">
      <c r="E34" s="9" t="s">
        <v>24</v>
      </c>
      <c r="F34" s="11">
        <f>SUM(F17+F21+F26+F28+F24)</f>
        <v>0</v>
      </c>
    </row>
    <row r="35" spans="2:6" ht="5.25" customHeight="1">
      <c r="B35" s="36"/>
      <c r="C35" s="36"/>
      <c r="D35" s="36"/>
      <c r="E35" s="36"/>
    </row>
    <row r="36" spans="2:6">
      <c r="B36" s="35" t="s">
        <v>25</v>
      </c>
      <c r="C36" s="35"/>
      <c r="D36" s="35"/>
      <c r="E36" s="35"/>
    </row>
    <row r="37" spans="2:6">
      <c r="B37" s="47"/>
      <c r="C37" s="48"/>
      <c r="D37" s="48"/>
      <c r="E37" s="48"/>
      <c r="F37" s="49"/>
    </row>
    <row r="38" spans="2:6">
      <c r="B38" s="50"/>
      <c r="C38" s="51"/>
      <c r="D38" s="51"/>
      <c r="E38" s="51"/>
      <c r="F38" s="52"/>
    </row>
    <row r="40" spans="2:6">
      <c r="B40" s="13" t="s">
        <v>26</v>
      </c>
      <c r="C40" s="23"/>
      <c r="D40" s="24"/>
      <c r="E40" s="24"/>
      <c r="F40" s="25"/>
    </row>
    <row r="41" spans="2:6">
      <c r="B41" s="14"/>
    </row>
    <row r="42" spans="2:6">
      <c r="B42" s="13" t="s">
        <v>27</v>
      </c>
      <c r="C42" s="26"/>
      <c r="D42" s="27"/>
      <c r="E42" s="27"/>
      <c r="F42" s="28"/>
    </row>
    <row r="43" spans="2:6">
      <c r="C43" s="29"/>
      <c r="D43" s="30"/>
      <c r="E43" s="30"/>
      <c r="F43" s="31"/>
    </row>
    <row r="44" spans="2:6">
      <c r="C44" s="32"/>
      <c r="D44" s="33"/>
      <c r="E44" s="33"/>
      <c r="F44" s="34"/>
    </row>
  </sheetData>
  <mergeCells count="22">
    <mergeCell ref="B7:F7"/>
    <mergeCell ref="C9:F9"/>
    <mergeCell ref="B14:D14"/>
    <mergeCell ref="B37:F38"/>
    <mergeCell ref="C10:F10"/>
    <mergeCell ref="B12:F12"/>
    <mergeCell ref="F17:F19"/>
    <mergeCell ref="E17:E19"/>
    <mergeCell ref="B16:F16"/>
    <mergeCell ref="E21:E22"/>
    <mergeCell ref="F21:F22"/>
    <mergeCell ref="B25:F25"/>
    <mergeCell ref="B20:F20"/>
    <mergeCell ref="E14:E15"/>
    <mergeCell ref="F14:F15"/>
    <mergeCell ref="B29:F29"/>
    <mergeCell ref="C40:F40"/>
    <mergeCell ref="C42:F44"/>
    <mergeCell ref="B36:E36"/>
    <mergeCell ref="B35:E35"/>
    <mergeCell ref="B23:F23"/>
    <mergeCell ref="B24:C24"/>
  </mergeCells>
  <pageMargins left="0.7" right="0.7" top="0.75" bottom="0.75" header="0.3" footer="0.3"/>
  <pageSetup paperSize="9" scale="92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9" ma:contentTypeDescription="Create a new document." ma:contentTypeScope="" ma:versionID="79c5c01e5235b80e76c34fbf80b67f4e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4179ce76ba4a8a9f326a1204d35dbe5f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Time" ma:index="26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  <Time xmlns="3095601c-4b09-43b5-ad89-2d4e5ddee24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911911-AF9E-4D5F-992D-5B8CDA863A8C}"/>
</file>

<file path=customXml/itemProps2.xml><?xml version="1.0" encoding="utf-8"?>
<ds:datastoreItem xmlns:ds="http://schemas.openxmlformats.org/officeDocument/2006/customXml" ds:itemID="{166E1E36-3A64-43A3-BEDD-A6EE17D5CD4C}"/>
</file>

<file path=customXml/itemProps3.xml><?xml version="1.0" encoding="utf-8"?>
<ds:datastoreItem xmlns:ds="http://schemas.openxmlformats.org/officeDocument/2006/customXml" ds:itemID="{A6ABD33D-51ED-4F73-9942-ECE76DA88A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TERUEL MARTINEZ Roberto (MOL)</cp:lastModifiedBy>
  <cp:revision/>
  <dcterms:created xsi:type="dcterms:W3CDTF">2015-06-05T18:19:34Z</dcterms:created>
  <dcterms:modified xsi:type="dcterms:W3CDTF">2026-10-16T12:18:13Z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